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rebeladvisory/Desktop/"/>
    </mc:Choice>
  </mc:AlternateContent>
  <xr:revisionPtr revIDLastSave="0" documentId="8_{FFA96457-506B-8142-AEDF-65074594FBBC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Kulutus ja kustannuk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13" i="1"/>
  <c r="D12" i="1"/>
  <c r="D11" i="1"/>
</calcChain>
</file>

<file path=xl/sharedStrings.xml><?xml version="1.0" encoding="utf-8"?>
<sst xmlns="http://schemas.openxmlformats.org/spreadsheetml/2006/main" count="14" uniqueCount="14">
  <si>
    <t>Ajankohta</t>
  </si>
  <si>
    <t>Sähkönkulutus kWh</t>
  </si>
  <si>
    <t>Sähköenergia €</t>
  </si>
  <si>
    <t>Pörssisähkön keskihinta snt/kWh</t>
  </si>
  <si>
    <t>Ulkolämpötila °C</t>
  </si>
  <si>
    <t>Ilmankosteus %</t>
  </si>
  <si>
    <t>Kulutuksen keskihinta snt/kwh</t>
  </si>
  <si>
    <t>Tidpunkt</t>
  </si>
  <si>
    <t>Förbrukning kWh</t>
  </si>
  <si>
    <t>Fakturering €</t>
  </si>
  <si>
    <t>Kostnad snt/kwh</t>
  </si>
  <si>
    <t>Utetemperatur °C</t>
  </si>
  <si>
    <t>Luftfuktighet %</t>
  </si>
  <si>
    <t>Marknadspriset på börsen snt/kWh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</si>
</sst>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5" formatCode="mm/yyyy"/>
    <numFmt numFmtId="170" formatCode="_-* #,##0.0\ &quot;€&quot;_-;\-* #,##0.0\ &quot;€&quot;_-;_-* &quot;-&quot;??\ &quot;€&quot;_-;_-@_-"/>
    <numFmt numFmtId="172" formatCode="#,##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30313A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165" fontId="1" fillId="0" borderId="1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right"/>
    </xf>
    <xf numFmtId="165" fontId="4" fillId="0" borderId="1" xfId="0" applyNumberFormat="1" applyFont="1" applyBorder="1"/>
    <xf numFmtId="170" fontId="6" fillId="0" borderId="0" xfId="2" applyNumberFormat="1" applyFont="1"/>
    <xf numFmtId="2" fontId="5" fillId="0" borderId="0" xfId="0" applyNumberFormat="1" applyFont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right" wrapText="1"/>
    </xf>
    <xf numFmtId="172" fontId="5" fillId="0" borderId="0" xfId="0" applyNumberFormat="1" applyFont="1"/>
  </cellXfs>
  <cellStyles count="3">
    <cellStyle name="Currency" xfId="2" builtinId="4"/>
    <cellStyle name="monthly_date_style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13"/>
  <sheetViews>
    <sheetView showGridLines="0" tabSelected="1" zoomScale="130" zoomScaleNormal="130" workbookViewId="0">
      <selection activeCell="E16" sqref="E16"/>
    </sheetView>
  </sheetViews>
  <sheetFormatPr baseColWidth="10" defaultColWidth="8.83203125" defaultRowHeight="15" x14ac:dyDescent="0.2"/>
  <cols>
    <col min="1" max="3" width="21.6640625" customWidth="1"/>
    <col min="4" max="4" width="23.6640625" customWidth="1"/>
    <col min="5" max="5" width="28" customWidth="1"/>
    <col min="6" max="7" width="21.6640625" customWidth="1"/>
  </cols>
  <sheetData>
    <row r="4" spans="1:7" ht="34" x14ac:dyDescent="0.2">
      <c r="A4" s="1" t="s">
        <v>7</v>
      </c>
      <c r="B4" s="1" t="s">
        <v>8</v>
      </c>
      <c r="C4" s="1" t="s">
        <v>9</v>
      </c>
      <c r="D4" s="1" t="s">
        <v>10</v>
      </c>
      <c r="E4" s="7" t="s">
        <v>13</v>
      </c>
      <c r="F4" s="1" t="s">
        <v>11</v>
      </c>
      <c r="G4" s="1" t="s">
        <v>12</v>
      </c>
    </row>
    <row r="5" spans="1:7" ht="16" x14ac:dyDescent="0.2">
      <c r="A5" s="2">
        <v>45658</v>
      </c>
      <c r="B5" s="8">
        <v>5427.45</v>
      </c>
      <c r="C5" s="3">
        <v>693.98</v>
      </c>
      <c r="D5" s="4">
        <f>C5/B5*100</f>
        <v>12.786483523570002</v>
      </c>
      <c r="E5" s="4">
        <v>6.6289454234000003</v>
      </c>
      <c r="F5" s="5">
        <v>0.2</v>
      </c>
      <c r="G5" s="5">
        <v>88.2</v>
      </c>
    </row>
    <row r="6" spans="1:7" ht="16" x14ac:dyDescent="0.2">
      <c r="A6" s="2">
        <v>45689</v>
      </c>
      <c r="B6" s="8">
        <v>4814.3</v>
      </c>
      <c r="C6" s="3">
        <v>461.1</v>
      </c>
      <c r="D6" s="4">
        <f>C6/B6*100</f>
        <v>9.5777163865982597</v>
      </c>
      <c r="E6" s="4">
        <v>5.929875</v>
      </c>
      <c r="F6" s="5">
        <v>-1.9</v>
      </c>
      <c r="G6" s="5">
        <v>83.5</v>
      </c>
    </row>
    <row r="7" spans="1:7" ht="16" x14ac:dyDescent="0.2">
      <c r="A7" s="2">
        <v>45717</v>
      </c>
      <c r="B7" s="8">
        <v>3690.08</v>
      </c>
      <c r="C7" s="3">
        <v>425.52</v>
      </c>
      <c r="D7" s="4">
        <f>C7/B7*100</f>
        <v>11.531457312578588</v>
      </c>
      <c r="E7" s="4">
        <v>5.959341319</v>
      </c>
      <c r="F7" s="5">
        <v>2.8</v>
      </c>
      <c r="G7" s="5">
        <v>75.7</v>
      </c>
    </row>
    <row r="8" spans="1:7" x14ac:dyDescent="0.2">
      <c r="A8" s="6"/>
      <c r="B8" s="6"/>
      <c r="C8" s="6"/>
      <c r="D8" s="6"/>
      <c r="E8" s="6"/>
      <c r="F8" s="6"/>
      <c r="G8" s="6"/>
    </row>
    <row r="9" spans="1:7" x14ac:dyDescent="0.2">
      <c r="A9" s="6"/>
      <c r="B9" s="6"/>
      <c r="C9" s="6"/>
      <c r="D9" s="6"/>
      <c r="E9" s="6"/>
      <c r="F9" s="6"/>
      <c r="G9" s="6"/>
    </row>
    <row r="10" spans="1:7" ht="34" x14ac:dyDescent="0.2">
      <c r="A10" s="1" t="s">
        <v>0</v>
      </c>
      <c r="B10" s="1" t="s">
        <v>1</v>
      </c>
      <c r="C10" s="1" t="s">
        <v>2</v>
      </c>
      <c r="D10" s="7" t="s">
        <v>6</v>
      </c>
      <c r="E10" s="7" t="s">
        <v>3</v>
      </c>
      <c r="F10" s="1" t="s">
        <v>4</v>
      </c>
      <c r="G10" s="1" t="s">
        <v>5</v>
      </c>
    </row>
    <row r="11" spans="1:7" ht="16" x14ac:dyDescent="0.2">
      <c r="A11" s="2">
        <v>45658</v>
      </c>
      <c r="B11" s="8">
        <v>5427.45</v>
      </c>
      <c r="C11" s="3">
        <v>693.98</v>
      </c>
      <c r="D11" s="4">
        <f>C11/B11*100</f>
        <v>12.786483523570002</v>
      </c>
      <c r="E11" s="4">
        <v>6.6289454234000003</v>
      </c>
      <c r="F11" s="5">
        <v>0.2</v>
      </c>
      <c r="G11" s="5">
        <v>88.2</v>
      </c>
    </row>
    <row r="12" spans="1:7" ht="16" x14ac:dyDescent="0.2">
      <c r="A12" s="2">
        <v>45689</v>
      </c>
      <c r="B12" s="8">
        <v>4814.3</v>
      </c>
      <c r="C12" s="3">
        <v>461.1</v>
      </c>
      <c r="D12" s="4">
        <f>C12/B12*100</f>
        <v>9.5777163865982597</v>
      </c>
      <c r="E12" s="4">
        <v>5.929875</v>
      </c>
      <c r="F12" s="5">
        <v>-1.9</v>
      </c>
      <c r="G12" s="5">
        <v>83.5</v>
      </c>
    </row>
    <row r="13" spans="1:7" ht="16" x14ac:dyDescent="0.2">
      <c r="A13" s="2">
        <v>45717</v>
      </c>
      <c r="B13" s="8">
        <v>3690.08</v>
      </c>
      <c r="C13" s="3">
        <v>425.52</v>
      </c>
      <c r="D13" s="4">
        <f>C13/B13*100</f>
        <v>11.531457312578588</v>
      </c>
      <c r="E13" s="4">
        <v>5.959341319</v>
      </c>
      <c r="F13" s="5">
        <v>2.8</v>
      </c>
      <c r="G13" s="5">
        <v>75.7</v>
      </c>
    </row>
  </sheetData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Kulutus ja kustannukset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Annina Salvén</cp:lastModifiedBy>
  <dcterms:created xsi:type="dcterms:W3CDTF">2025-05-01T06:22:28Z</dcterms:created>
  <dcterms:modified xsi:type="dcterms:W3CDTF">2025-05-01T06:38:32Z</dcterms:modified>
</cp:coreProperties>
</file>